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76" windowWidth="20520" windowHeight="3996" tabRatio="566" activeTab="0"/>
  </bookViews>
  <sheets>
    <sheet name="Youth Boys" sheetId="1" r:id="rId1"/>
    <sheet name="Youth Girls" sheetId="2" r:id="rId2"/>
    <sheet name="Juniors" sheetId="3" r:id="rId3"/>
    <sheet name="Sheet1" sheetId="4" r:id="rId4"/>
  </sheets>
  <definedNames>
    <definedName name="_xlnm._FilterDatabase" localSheetId="2" hidden="1">'Juniors'!$A$4:$T$7</definedName>
    <definedName name="_xlnm._FilterDatabase" localSheetId="0" hidden="1">'Youth Boys'!$A$4:$T$27</definedName>
    <definedName name="_xlnm._FilterDatabase" localSheetId="1" hidden="1">'Youth Girls'!$A$4:$T$14</definedName>
    <definedName name="_xlnm.Print_Area" localSheetId="2">'Juniors'!$B$1:$T$7</definedName>
    <definedName name="_xlnm.Print_Area" localSheetId="0">'Youth Boys'!$B$1:$T$37</definedName>
    <definedName name="_xlnm.Print_Area" localSheetId="1">'Youth Girls'!$B$1:$T$25</definedName>
    <definedName name="_xlnm.Print_Titles" localSheetId="2">'Juniors'!$1:$4</definedName>
    <definedName name="_xlnm.Print_Titles" localSheetId="0">'Youth Boys'!$1:$4</definedName>
    <definedName name="_xlnm.Print_Titles" localSheetId="1">'Youth Girls'!$1:$4</definedName>
  </definedNames>
  <calcPr fullCalcOnLoad="1"/>
</workbook>
</file>

<file path=xl/sharedStrings.xml><?xml version="1.0" encoding="utf-8"?>
<sst xmlns="http://schemas.openxmlformats.org/spreadsheetml/2006/main" count="218" uniqueCount="154">
  <si>
    <t>NEW ZEALAND DARTS COUNCIL</t>
  </si>
  <si>
    <t>Position</t>
  </si>
  <si>
    <t>First Name</t>
  </si>
  <si>
    <t xml:space="preserve">Member </t>
  </si>
  <si>
    <t>Points</t>
  </si>
  <si>
    <t>Breakdown of Points allocation</t>
  </si>
  <si>
    <t>Last Name</t>
  </si>
  <si>
    <t>40. New Zealand Ranking Points will be awarded as follows:</t>
  </si>
  <si>
    <t xml:space="preserve">1st 14 points </t>
  </si>
  <si>
    <t>5th= 8 points</t>
  </si>
  <si>
    <t>3rd= 10 points</t>
  </si>
  <si>
    <t>9th= 6 points</t>
  </si>
  <si>
    <t xml:space="preserve">2nd 12 points   </t>
  </si>
  <si>
    <t>16th= 4 points</t>
  </si>
  <si>
    <t>1. If there are less than 32 entries in a tournament, then Ranking Points will be awarded to the 5th equal place</t>
  </si>
  <si>
    <t>2. If there are more than 32 entries and less than 128 entries, then Ranking Points will be awarded to 9th equal place</t>
  </si>
  <si>
    <t>3. If there are over 128 entries, then Ranking Points will be awarded to 16th equal place.</t>
  </si>
  <si>
    <t>North Island Masters 23</t>
  </si>
  <si>
    <t>John Wilkie Memorial 23</t>
  </si>
  <si>
    <t>Youth Boys Rankings List</t>
  </si>
  <si>
    <t>Youth Girls Rankings List</t>
  </si>
  <si>
    <t>Shot NZ Youth Open 23</t>
  </si>
  <si>
    <t>Shot NZ Masters Youth 23</t>
  </si>
  <si>
    <t>WAEREA</t>
  </si>
  <si>
    <t>CONQUEST</t>
  </si>
  <si>
    <t>CAENA</t>
  </si>
  <si>
    <t>HOKIANGA</t>
  </si>
  <si>
    <t>MANUKATIA</t>
  </si>
  <si>
    <t>EYLES</t>
  </si>
  <si>
    <t>HUNTER</t>
  </si>
  <si>
    <t>WHAANGA</t>
  </si>
  <si>
    <t>MAX</t>
  </si>
  <si>
    <t>KAIO</t>
  </si>
  <si>
    <t>TE KOTAHI</t>
  </si>
  <si>
    <t>MONAGHAN</t>
  </si>
  <si>
    <t>LIAM</t>
  </si>
  <si>
    <t>HOOK</t>
  </si>
  <si>
    <t>ATAAHUA</t>
  </si>
  <si>
    <t>BLACK</t>
  </si>
  <si>
    <t>JADINE</t>
  </si>
  <si>
    <t>SHEPPARD</t>
  </si>
  <si>
    <t>JACK</t>
  </si>
  <si>
    <t>MAIA</t>
  </si>
  <si>
    <t>MCCULLAM</t>
  </si>
  <si>
    <t>CONRAD</t>
  </si>
  <si>
    <t>BROWN</t>
  </si>
  <si>
    <t>OAKLEY</t>
  </si>
  <si>
    <t>GOOCH</t>
  </si>
  <si>
    <t>TYNEESHA</t>
  </si>
  <si>
    <t>REEVES</t>
  </si>
  <si>
    <t>HAILEY</t>
  </si>
  <si>
    <t>TEKIRA</t>
  </si>
  <si>
    <t>ANTHONY</t>
  </si>
  <si>
    <t>CLEMENTS</t>
  </si>
  <si>
    <t>DOMINIC</t>
  </si>
  <si>
    <t>JAYDUZ</t>
  </si>
  <si>
    <t>TAUKAMO-POHIO</t>
  </si>
  <si>
    <t>AALIYAH</t>
  </si>
  <si>
    <t>POIAFATI</t>
  </si>
  <si>
    <t>FAKANAOKI</t>
  </si>
  <si>
    <t>KAIWAI</t>
  </si>
  <si>
    <t>APANUI</t>
  </si>
  <si>
    <t>APIRANA</t>
  </si>
  <si>
    <t>NICHOLS</t>
  </si>
  <si>
    <t>DEACON</t>
  </si>
  <si>
    <t>ROTA JNR</t>
  </si>
  <si>
    <t>MOEROA</t>
  </si>
  <si>
    <t>KAHU</t>
  </si>
  <si>
    <t>DARIUS</t>
  </si>
  <si>
    <t>KING</t>
  </si>
  <si>
    <t>ZACARNO</t>
  </si>
  <si>
    <t>KOIATU</t>
  </si>
  <si>
    <t>TEEU</t>
  </si>
  <si>
    <t>TANTRUM</t>
  </si>
  <si>
    <t>CODY</t>
  </si>
  <si>
    <t>SAM</t>
  </si>
  <si>
    <t>WHEELER</t>
  </si>
  <si>
    <t>TIPENE</t>
  </si>
  <si>
    <t>KAIO-WYNYARD</t>
  </si>
  <si>
    <t>MANAIA</t>
  </si>
  <si>
    <t>PAEGOTAU</t>
  </si>
  <si>
    <t>CHEKEE</t>
  </si>
  <si>
    <t>PHILLIPS</t>
  </si>
  <si>
    <t>HAYLEY</t>
  </si>
  <si>
    <t>BEAUMONT</t>
  </si>
  <si>
    <t>SOPHIE</t>
  </si>
  <si>
    <t>BELL</t>
  </si>
  <si>
    <t>JAYDE</t>
  </si>
  <si>
    <t>EDWARDS</t>
  </si>
  <si>
    <t>SHEAN</t>
  </si>
  <si>
    <t>SHANNAN</t>
  </si>
  <si>
    <t>MCLEOD</t>
  </si>
  <si>
    <t>JACOB</t>
  </si>
  <si>
    <t>Phil Clements Memorial 23</t>
  </si>
  <si>
    <t>SOUTHLAND</t>
  </si>
  <si>
    <t>OTAGO</t>
  </si>
  <si>
    <t>CANTERBURY</t>
  </si>
  <si>
    <t>COUNTIES MANUKAU</t>
  </si>
  <si>
    <t>NIUE (NZ)</t>
  </si>
  <si>
    <t>GISBORNE</t>
  </si>
  <si>
    <t>TURANGANUI-A-KIWA</t>
  </si>
  <si>
    <t>WAIHI</t>
  </si>
  <si>
    <t>WHAKATANE</t>
  </si>
  <si>
    <t>HASTINGS</t>
  </si>
  <si>
    <t>HOROWHENUA</t>
  </si>
  <si>
    <t>WAINUIOMATA</t>
  </si>
  <si>
    <t>HUTT VALLEY</t>
  </si>
  <si>
    <t>MAUNGARAKI</t>
  </si>
  <si>
    <t>WANGANUI</t>
  </si>
  <si>
    <t>QULANJA-VEIGH</t>
  </si>
  <si>
    <t>LEVI</t>
  </si>
  <si>
    <t>PHOENIX</t>
  </si>
  <si>
    <t>TOKOROA</t>
  </si>
  <si>
    <t>WAIPAWA</t>
  </si>
  <si>
    <t>TARANAKI</t>
  </si>
  <si>
    <t>MANAWATU</t>
  </si>
  <si>
    <t>UPPER HUTT</t>
  </si>
  <si>
    <t>KAIO WYNYARD</t>
  </si>
  <si>
    <t>IHAKA</t>
  </si>
  <si>
    <t>SOUTH AUCKLAND</t>
  </si>
  <si>
    <t>TIAYANA</t>
  </si>
  <si>
    <t>HOESSLER</t>
  </si>
  <si>
    <t>WESTWOOD</t>
  </si>
  <si>
    <t>CALLUM</t>
  </si>
  <si>
    <t>PADGET</t>
  </si>
  <si>
    <t>GRACE</t>
  </si>
  <si>
    <t>QUINN-SUAESI</t>
  </si>
  <si>
    <t>ALIKI</t>
  </si>
  <si>
    <t>LEEVALARMOUR</t>
  </si>
  <si>
    <t>WATENE-CAMPBELL</t>
  </si>
  <si>
    <t>Canterbury Classic 24</t>
  </si>
  <si>
    <t>WALKER</t>
  </si>
  <si>
    <t>WHITE</t>
  </si>
  <si>
    <t>FLYNN</t>
  </si>
  <si>
    <t>WHYTE</t>
  </si>
  <si>
    <t>TYLAR</t>
  </si>
  <si>
    <t>ROBERT</t>
  </si>
  <si>
    <t>LUCIAN</t>
  </si>
  <si>
    <t>BLANCHETT</t>
  </si>
  <si>
    <t>KANYE</t>
  </si>
  <si>
    <t>XAVIER</t>
  </si>
  <si>
    <t>LYNN</t>
  </si>
  <si>
    <t>JONES</t>
  </si>
  <si>
    <t>EDEN</t>
  </si>
  <si>
    <t>FAOLAN</t>
  </si>
  <si>
    <t>MARSHALL</t>
  </si>
  <si>
    <t>2023/24</t>
  </si>
  <si>
    <t>South Island Masters 24</t>
  </si>
  <si>
    <t>PALU</t>
  </si>
  <si>
    <t>DANIEL</t>
  </si>
  <si>
    <t>MCDONALD</t>
  </si>
  <si>
    <t>CHARLIE</t>
  </si>
  <si>
    <t>North Island Masters 24</t>
  </si>
  <si>
    <t>As at 30th March 2024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</si>
</sst>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4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textRotation="90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0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51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50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textRotation="90"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  <xf numFmtId="0" fontId="53" fillId="0" borderId="11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3</xdr:row>
      <xdr:rowOff>200025</xdr:rowOff>
    </xdr:from>
    <xdr:to>
      <xdr:col>2</xdr:col>
      <xdr:colOff>1276350</xdr:colOff>
      <xdr:row>3</xdr:row>
      <xdr:rowOff>1476375</xdr:rowOff>
    </xdr:to>
    <xdr:pic>
      <xdr:nvPicPr>
        <xdr:cNvPr id="1" name="Picture 2" descr="NZDC Logo Small 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52525"/>
          <a:ext cx="11144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3</xdr:row>
      <xdr:rowOff>200025</xdr:rowOff>
    </xdr:from>
    <xdr:to>
      <xdr:col>2</xdr:col>
      <xdr:colOff>1276350</xdr:colOff>
      <xdr:row>3</xdr:row>
      <xdr:rowOff>1476375</xdr:rowOff>
    </xdr:to>
    <xdr:pic>
      <xdr:nvPicPr>
        <xdr:cNvPr id="1" name="Picture 2" descr="NZDC Logo Small 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52525"/>
          <a:ext cx="11144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3</xdr:row>
      <xdr:rowOff>200025</xdr:rowOff>
    </xdr:from>
    <xdr:to>
      <xdr:col>2</xdr:col>
      <xdr:colOff>1276350</xdr:colOff>
      <xdr:row>3</xdr:row>
      <xdr:rowOff>1476375</xdr:rowOff>
    </xdr:to>
    <xdr:pic>
      <xdr:nvPicPr>
        <xdr:cNvPr id="1" name="Picture 2" descr="NZDC Logo Small 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52525"/>
          <a:ext cx="11144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37"/>
  <sheetViews>
    <sheetView showGridLines="0" tabSelected="1" workbookViewId="0" topLeftCell="B1">
      <selection activeCell="B1" sqref="B1:T37"/>
    </sheetView>
  </sheetViews>
  <sheetFormatPr defaultColWidth="9.140625" defaultRowHeight="12.75"/>
  <cols>
    <col min="1" max="1" width="9.140625" style="20" hidden="1" customWidth="1"/>
    <col min="2" max="2" width="9.140625" style="24" customWidth="1"/>
    <col min="3" max="3" width="21.7109375" style="18" customWidth="1"/>
    <col min="4" max="4" width="16.00390625" style="18" customWidth="1"/>
    <col min="5" max="5" width="27.8515625" style="12" customWidth="1"/>
    <col min="6" max="6" width="9.140625" style="24" customWidth="1"/>
    <col min="7" max="7" width="0.85546875" style="12" customWidth="1"/>
    <col min="8" max="20" width="4.7109375" style="12" customWidth="1"/>
    <col min="21" max="16384" width="9.140625" style="20" customWidth="1"/>
  </cols>
  <sheetData>
    <row r="1" spans="2:20" s="29" customFormat="1" ht="33">
      <c r="B1" s="30" t="s">
        <v>0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2:20" s="31" customFormat="1" ht="21">
      <c r="B2" s="32" t="s">
        <v>19</v>
      </c>
      <c r="E2" s="33" t="s">
        <v>146</v>
      </c>
      <c r="F2" s="56" t="s">
        <v>5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2:20" s="18" customFormat="1" ht="21">
      <c r="B3" s="24"/>
      <c r="E3" s="24"/>
      <c r="F3" s="57" t="s">
        <v>153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2:20" s="18" customFormat="1" ht="143.25" customHeight="1">
      <c r="B4" s="34" t="s">
        <v>1</v>
      </c>
      <c r="C4" s="35" t="s">
        <v>6</v>
      </c>
      <c r="D4" s="35" t="s">
        <v>2</v>
      </c>
      <c r="E4" s="34" t="s">
        <v>3</v>
      </c>
      <c r="F4" s="34" t="s">
        <v>4</v>
      </c>
      <c r="G4" s="34"/>
      <c r="H4" s="17" t="s">
        <v>130</v>
      </c>
      <c r="I4" s="17" t="s">
        <v>147</v>
      </c>
      <c r="J4" s="17" t="s">
        <v>17</v>
      </c>
      <c r="K4" s="17" t="s">
        <v>18</v>
      </c>
      <c r="L4" s="17" t="s">
        <v>21</v>
      </c>
      <c r="M4" s="17" t="s">
        <v>22</v>
      </c>
      <c r="N4" s="17" t="s">
        <v>93</v>
      </c>
      <c r="O4" s="17"/>
      <c r="Q4" s="17"/>
      <c r="R4" s="17"/>
      <c r="S4" s="17"/>
      <c r="T4" s="17"/>
    </row>
    <row r="5" spans="2:184" ht="12.75" customHeight="1">
      <c r="B5" s="24">
        <v>1</v>
      </c>
      <c r="C5" s="18" t="s">
        <v>28</v>
      </c>
      <c r="D5" s="18" t="s">
        <v>29</v>
      </c>
      <c r="E5" s="24" t="s">
        <v>99</v>
      </c>
      <c r="F5" s="24">
        <f aca="true" t="shared" si="0" ref="F5:F37">SUM(H5:T5)</f>
        <v>40</v>
      </c>
      <c r="G5" s="24"/>
      <c r="H5" s="39"/>
      <c r="I5" s="39"/>
      <c r="J5" s="39">
        <v>12</v>
      </c>
      <c r="K5" s="39">
        <v>14</v>
      </c>
      <c r="L5" s="39">
        <v>14</v>
      </c>
      <c r="M5" s="39"/>
      <c r="N5" s="39"/>
      <c r="O5" s="39"/>
      <c r="P5" s="39"/>
      <c r="Q5" s="39"/>
      <c r="R5" s="39"/>
      <c r="S5" s="39"/>
      <c r="T5" s="39"/>
      <c r="V5" s="55"/>
      <c r="W5" s="55"/>
      <c r="X5" s="52"/>
      <c r="FZ5" s="36"/>
      <c r="GA5" s="36"/>
      <c r="GB5" s="37"/>
    </row>
    <row r="6" spans="1:24" ht="12.75" customHeight="1">
      <c r="A6" s="20">
        <v>3</v>
      </c>
      <c r="B6" s="24">
        <v>2</v>
      </c>
      <c r="C6" s="44" t="s">
        <v>45</v>
      </c>
      <c r="D6" s="45" t="s">
        <v>46</v>
      </c>
      <c r="E6" s="26" t="s">
        <v>101</v>
      </c>
      <c r="F6" s="24">
        <f t="shared" si="0"/>
        <v>38</v>
      </c>
      <c r="G6" s="24"/>
      <c r="H6" s="39">
        <v>12</v>
      </c>
      <c r="I6" s="39"/>
      <c r="J6" s="39"/>
      <c r="K6" s="39">
        <v>10</v>
      </c>
      <c r="L6" s="39"/>
      <c r="M6" s="39">
        <v>8</v>
      </c>
      <c r="N6" s="39">
        <v>8</v>
      </c>
      <c r="O6" s="39"/>
      <c r="P6" s="39"/>
      <c r="Q6" s="39"/>
      <c r="R6" s="39"/>
      <c r="S6" s="39"/>
      <c r="T6" s="39"/>
      <c r="V6" s="55"/>
      <c r="W6" s="55"/>
      <c r="X6" s="52"/>
    </row>
    <row r="7" spans="2:24" ht="12.75" customHeight="1">
      <c r="B7" s="24">
        <v>3</v>
      </c>
      <c r="C7" s="18" t="s">
        <v>53</v>
      </c>
      <c r="D7" s="18" t="s">
        <v>54</v>
      </c>
      <c r="E7" s="24" t="s">
        <v>104</v>
      </c>
      <c r="F7" s="24">
        <f t="shared" si="0"/>
        <v>30</v>
      </c>
      <c r="G7" s="24"/>
      <c r="H7" s="39"/>
      <c r="I7" s="39"/>
      <c r="J7" s="39"/>
      <c r="K7" s="39">
        <v>8</v>
      </c>
      <c r="L7" s="39">
        <v>6</v>
      </c>
      <c r="M7" s="39">
        <v>8</v>
      </c>
      <c r="N7" s="39">
        <v>8</v>
      </c>
      <c r="O7" s="39"/>
      <c r="P7" s="39"/>
      <c r="Q7" s="39"/>
      <c r="R7" s="39"/>
      <c r="S7" s="39"/>
      <c r="T7" s="39"/>
      <c r="V7" s="55"/>
      <c r="W7" s="55"/>
      <c r="X7" s="52"/>
    </row>
    <row r="8" spans="2:24" ht="12.75" customHeight="1">
      <c r="B8" s="24">
        <v>3</v>
      </c>
      <c r="C8" s="18" t="s">
        <v>69</v>
      </c>
      <c r="D8" s="18" t="s">
        <v>70</v>
      </c>
      <c r="E8" s="24" t="s">
        <v>115</v>
      </c>
      <c r="F8" s="24">
        <f t="shared" si="0"/>
        <v>30</v>
      </c>
      <c r="G8" s="18"/>
      <c r="H8" s="40"/>
      <c r="I8" s="40"/>
      <c r="J8" s="40"/>
      <c r="K8" s="40"/>
      <c r="L8" s="39">
        <v>6</v>
      </c>
      <c r="M8" s="39">
        <v>10</v>
      </c>
      <c r="N8" s="39">
        <v>14</v>
      </c>
      <c r="O8" s="40"/>
      <c r="P8" s="39"/>
      <c r="Q8" s="40"/>
      <c r="R8" s="40"/>
      <c r="S8" s="40"/>
      <c r="T8" s="39"/>
      <c r="V8" s="55"/>
      <c r="W8" s="55"/>
      <c r="X8" s="52"/>
    </row>
    <row r="9" spans="2:24" ht="12.75" customHeight="1">
      <c r="B9" s="24">
        <v>3</v>
      </c>
      <c r="C9" s="18" t="s">
        <v>43</v>
      </c>
      <c r="D9" s="18" t="s">
        <v>44</v>
      </c>
      <c r="E9" s="24" t="s">
        <v>116</v>
      </c>
      <c r="F9" s="24">
        <f t="shared" si="0"/>
        <v>30</v>
      </c>
      <c r="G9" s="24"/>
      <c r="H9" s="39"/>
      <c r="I9" s="39"/>
      <c r="J9" s="39"/>
      <c r="K9" s="39">
        <v>10</v>
      </c>
      <c r="L9" s="39"/>
      <c r="M9" s="39">
        <v>10</v>
      </c>
      <c r="N9" s="39">
        <v>10</v>
      </c>
      <c r="O9" s="39"/>
      <c r="P9" s="39"/>
      <c r="Q9" s="39"/>
      <c r="R9" s="39"/>
      <c r="S9" s="39"/>
      <c r="T9" s="39"/>
      <c r="V9" s="55"/>
      <c r="W9" s="55"/>
      <c r="X9" s="52"/>
    </row>
    <row r="10" spans="2:171" ht="12.75" customHeight="1">
      <c r="B10" s="24">
        <v>6</v>
      </c>
      <c r="C10" s="18" t="s">
        <v>117</v>
      </c>
      <c r="D10" s="18" t="s">
        <v>118</v>
      </c>
      <c r="E10" s="24" t="s">
        <v>96</v>
      </c>
      <c r="F10" s="24">
        <f t="shared" si="0"/>
        <v>26</v>
      </c>
      <c r="G10" s="24"/>
      <c r="H10" s="39">
        <v>14</v>
      </c>
      <c r="I10" s="39"/>
      <c r="J10" s="39"/>
      <c r="K10" s="39"/>
      <c r="L10" s="39">
        <v>12</v>
      </c>
      <c r="M10" s="39"/>
      <c r="N10" s="39"/>
      <c r="O10" s="39"/>
      <c r="P10" s="39"/>
      <c r="Q10" s="39"/>
      <c r="R10" s="39"/>
      <c r="S10" s="39"/>
      <c r="T10" s="39"/>
      <c r="V10" s="55"/>
      <c r="W10" s="55"/>
      <c r="X10" s="52"/>
      <c r="FM10" s="37"/>
      <c r="FN10" s="37"/>
      <c r="FO10" s="37"/>
    </row>
    <row r="11" spans="2:222" ht="12.75" customHeight="1">
      <c r="B11" s="24">
        <v>6</v>
      </c>
      <c r="C11" s="18" t="s">
        <v>40</v>
      </c>
      <c r="D11" s="18" t="s">
        <v>41</v>
      </c>
      <c r="E11" s="24" t="s">
        <v>94</v>
      </c>
      <c r="F11" s="24">
        <f t="shared" si="0"/>
        <v>26</v>
      </c>
      <c r="G11" s="24"/>
      <c r="H11" s="39"/>
      <c r="I11" s="39"/>
      <c r="J11" s="39"/>
      <c r="K11" s="39">
        <v>12</v>
      </c>
      <c r="L11" s="39">
        <v>6</v>
      </c>
      <c r="M11" s="39"/>
      <c r="N11" s="39">
        <v>8</v>
      </c>
      <c r="O11" s="39"/>
      <c r="P11" s="39"/>
      <c r="Q11" s="39"/>
      <c r="R11" s="39"/>
      <c r="S11" s="39"/>
      <c r="T11" s="39"/>
      <c r="V11" s="55"/>
      <c r="W11" s="55"/>
      <c r="X11" s="52"/>
      <c r="HN11" s="36"/>
    </row>
    <row r="12" spans="2:24" ht="12.75" customHeight="1">
      <c r="B12" s="24">
        <v>6</v>
      </c>
      <c r="C12" s="18" t="s">
        <v>30</v>
      </c>
      <c r="D12" s="18" t="s">
        <v>31</v>
      </c>
      <c r="E12" s="19" t="s">
        <v>103</v>
      </c>
      <c r="F12" s="24">
        <f t="shared" si="0"/>
        <v>26</v>
      </c>
      <c r="G12" s="24"/>
      <c r="H12" s="39"/>
      <c r="I12" s="39"/>
      <c r="J12" s="39">
        <v>10</v>
      </c>
      <c r="K12" s="39"/>
      <c r="L12" s="39">
        <v>8</v>
      </c>
      <c r="M12" s="39"/>
      <c r="N12" s="39">
        <v>8</v>
      </c>
      <c r="O12" s="39"/>
      <c r="P12" s="39"/>
      <c r="Q12" s="39"/>
      <c r="R12" s="39"/>
      <c r="S12" s="39"/>
      <c r="T12" s="39"/>
      <c r="V12" s="55"/>
      <c r="W12" s="55"/>
      <c r="X12" s="52"/>
    </row>
    <row r="13" spans="2:222" ht="12.75" customHeight="1">
      <c r="B13" s="24">
        <v>9</v>
      </c>
      <c r="C13" s="18" t="s">
        <v>65</v>
      </c>
      <c r="D13" s="18" t="s">
        <v>66</v>
      </c>
      <c r="E13" s="24" t="s">
        <v>97</v>
      </c>
      <c r="F13" s="24">
        <f t="shared" si="0"/>
        <v>22</v>
      </c>
      <c r="G13" s="24"/>
      <c r="H13" s="39"/>
      <c r="I13" s="39"/>
      <c r="J13" s="39"/>
      <c r="K13" s="39"/>
      <c r="L13" s="39">
        <v>8</v>
      </c>
      <c r="M13" s="39">
        <v>14</v>
      </c>
      <c r="N13" s="39"/>
      <c r="O13" s="39"/>
      <c r="P13" s="39"/>
      <c r="Q13" s="39"/>
      <c r="R13" s="39"/>
      <c r="S13" s="39"/>
      <c r="T13" s="39"/>
      <c r="HI13" s="37"/>
      <c r="HJ13" s="37"/>
      <c r="HK13" s="37"/>
      <c r="HL13" s="37"/>
      <c r="HM13" s="37"/>
      <c r="HN13" s="37"/>
    </row>
    <row r="14" spans="1:20" ht="12.75" customHeight="1">
      <c r="A14" s="20">
        <v>2</v>
      </c>
      <c r="B14" s="24">
        <v>9</v>
      </c>
      <c r="C14" s="18" t="s">
        <v>23</v>
      </c>
      <c r="D14" s="18" t="s">
        <v>24</v>
      </c>
      <c r="E14" s="24" t="s">
        <v>103</v>
      </c>
      <c r="F14" s="24">
        <f t="shared" si="0"/>
        <v>22</v>
      </c>
      <c r="G14" s="24"/>
      <c r="H14" s="39"/>
      <c r="I14" s="39"/>
      <c r="J14" s="39">
        <v>14</v>
      </c>
      <c r="K14" s="39"/>
      <c r="L14" s="39"/>
      <c r="M14" s="39">
        <v>8</v>
      </c>
      <c r="N14" s="39"/>
      <c r="O14" s="39"/>
      <c r="P14" s="39"/>
      <c r="Q14" s="39"/>
      <c r="R14" s="39"/>
      <c r="S14" s="39"/>
      <c r="T14" s="39"/>
    </row>
    <row r="15" spans="2:20" ht="12.75" customHeight="1">
      <c r="B15" s="24">
        <v>11</v>
      </c>
      <c r="C15" s="18" t="s">
        <v>121</v>
      </c>
      <c r="D15" s="18" t="s">
        <v>92</v>
      </c>
      <c r="E15" s="24" t="s">
        <v>95</v>
      </c>
      <c r="F15" s="24">
        <f t="shared" si="0"/>
        <v>20</v>
      </c>
      <c r="G15" s="24"/>
      <c r="H15" s="39"/>
      <c r="I15" s="39">
        <v>12</v>
      </c>
      <c r="J15" s="39"/>
      <c r="K15" s="39"/>
      <c r="L15" s="39"/>
      <c r="M15" s="39">
        <v>8</v>
      </c>
      <c r="N15" s="39"/>
      <c r="O15" s="39"/>
      <c r="P15" s="39"/>
      <c r="Q15" s="39"/>
      <c r="R15" s="39"/>
      <c r="S15" s="39"/>
      <c r="T15" s="39"/>
    </row>
    <row r="16" spans="2:20" ht="12.75" customHeight="1">
      <c r="B16" s="24">
        <v>12</v>
      </c>
      <c r="C16" s="22" t="s">
        <v>71</v>
      </c>
      <c r="D16" s="22" t="s">
        <v>72</v>
      </c>
      <c r="E16" s="19" t="s">
        <v>97</v>
      </c>
      <c r="F16" s="24">
        <f t="shared" si="0"/>
        <v>18</v>
      </c>
      <c r="G16" s="19"/>
      <c r="H16" s="39"/>
      <c r="I16" s="39"/>
      <c r="J16" s="39"/>
      <c r="K16" s="39"/>
      <c r="L16" s="39">
        <v>6</v>
      </c>
      <c r="M16" s="39">
        <v>12</v>
      </c>
      <c r="N16" s="39"/>
      <c r="O16" s="39"/>
      <c r="P16" s="39"/>
      <c r="Q16" s="39"/>
      <c r="R16" s="39"/>
      <c r="S16" s="39"/>
      <c r="T16" s="39"/>
    </row>
    <row r="17" spans="2:20" ht="12.75" customHeight="1">
      <c r="B17" s="24">
        <v>13</v>
      </c>
      <c r="C17" s="46" t="s">
        <v>32</v>
      </c>
      <c r="D17" s="46" t="s">
        <v>33</v>
      </c>
      <c r="E17" s="19" t="s">
        <v>100</v>
      </c>
      <c r="F17" s="24">
        <f t="shared" si="0"/>
        <v>16</v>
      </c>
      <c r="G17" s="19"/>
      <c r="H17" s="39"/>
      <c r="I17" s="39"/>
      <c r="J17" s="39">
        <v>8</v>
      </c>
      <c r="K17" s="39"/>
      <c r="L17" s="39">
        <v>8</v>
      </c>
      <c r="M17" s="39"/>
      <c r="N17" s="39"/>
      <c r="O17" s="39"/>
      <c r="P17" s="39"/>
      <c r="Q17" s="39"/>
      <c r="R17" s="39"/>
      <c r="S17" s="39"/>
      <c r="T17" s="39"/>
    </row>
    <row r="18" spans="2:20" ht="12.75" customHeight="1">
      <c r="B18" s="24">
        <v>13</v>
      </c>
      <c r="C18" s="46" t="s">
        <v>73</v>
      </c>
      <c r="D18" s="46" t="s">
        <v>74</v>
      </c>
      <c r="E18" s="19" t="s">
        <v>95</v>
      </c>
      <c r="F18" s="24">
        <f t="shared" si="0"/>
        <v>16</v>
      </c>
      <c r="G18" s="19"/>
      <c r="H18" s="39"/>
      <c r="I18" s="39"/>
      <c r="J18" s="39"/>
      <c r="K18" s="39"/>
      <c r="L18" s="39">
        <v>6</v>
      </c>
      <c r="M18" s="39"/>
      <c r="N18" s="39">
        <v>10</v>
      </c>
      <c r="O18" s="39"/>
      <c r="P18" s="39"/>
      <c r="Q18" s="39"/>
      <c r="R18" s="39"/>
      <c r="S18" s="39"/>
      <c r="T18" s="39"/>
    </row>
    <row r="19" spans="2:20" ht="12.75" customHeight="1">
      <c r="B19" s="24">
        <v>15</v>
      </c>
      <c r="C19" s="18" t="s">
        <v>148</v>
      </c>
      <c r="D19" s="18" t="s">
        <v>149</v>
      </c>
      <c r="E19" s="24" t="s">
        <v>95</v>
      </c>
      <c r="F19" s="24">
        <f t="shared" si="0"/>
        <v>14</v>
      </c>
      <c r="H19" s="49"/>
      <c r="I19" s="39">
        <v>14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 customHeight="1">
      <c r="B20" s="24">
        <v>16</v>
      </c>
      <c r="C20" s="18" t="s">
        <v>150</v>
      </c>
      <c r="D20" s="18" t="s">
        <v>151</v>
      </c>
      <c r="E20" s="24" t="s">
        <v>95</v>
      </c>
      <c r="F20" s="24">
        <f t="shared" si="0"/>
        <v>12</v>
      </c>
      <c r="H20" s="49"/>
      <c r="I20" s="39">
        <v>12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2.75" customHeight="1">
      <c r="B21" s="24">
        <v>16</v>
      </c>
      <c r="C21" s="50" t="s">
        <v>126</v>
      </c>
      <c r="D21" s="18" t="s">
        <v>127</v>
      </c>
      <c r="E21" s="42"/>
      <c r="F21" s="24">
        <f t="shared" si="0"/>
        <v>12</v>
      </c>
      <c r="H21" s="49"/>
      <c r="I21" s="39"/>
      <c r="J21" s="49"/>
      <c r="K21" s="49"/>
      <c r="L21" s="49"/>
      <c r="M21" s="49"/>
      <c r="N21" s="39">
        <v>12</v>
      </c>
      <c r="O21" s="49"/>
      <c r="P21" s="49"/>
      <c r="Q21" s="49"/>
      <c r="R21" s="49"/>
      <c r="S21" s="49"/>
      <c r="T21" s="49"/>
    </row>
    <row r="22" spans="2:20" ht="12.75" customHeight="1">
      <c r="B22" s="24">
        <v>18</v>
      </c>
      <c r="C22" s="22" t="s">
        <v>60</v>
      </c>
      <c r="D22" s="22" t="s">
        <v>61</v>
      </c>
      <c r="E22" s="24" t="s">
        <v>99</v>
      </c>
      <c r="F22" s="24">
        <f t="shared" si="0"/>
        <v>10</v>
      </c>
      <c r="G22" s="24"/>
      <c r="H22" s="39"/>
      <c r="I22" s="39"/>
      <c r="J22" s="39"/>
      <c r="K22" s="39"/>
      <c r="L22" s="39">
        <v>10</v>
      </c>
      <c r="M22" s="39"/>
      <c r="N22" s="39"/>
      <c r="O22" s="39"/>
      <c r="P22" s="39"/>
      <c r="Q22" s="39"/>
      <c r="R22" s="39"/>
      <c r="S22" s="39"/>
      <c r="T22" s="39"/>
    </row>
    <row r="23" spans="2:20" ht="12.75" customHeight="1">
      <c r="B23" s="24">
        <v>18</v>
      </c>
      <c r="C23" s="18" t="s">
        <v>56</v>
      </c>
      <c r="D23" s="18" t="s">
        <v>62</v>
      </c>
      <c r="E23" s="24" t="s">
        <v>99</v>
      </c>
      <c r="F23" s="24">
        <f t="shared" si="0"/>
        <v>10</v>
      </c>
      <c r="G23" s="24"/>
      <c r="H23" s="39"/>
      <c r="I23" s="39"/>
      <c r="J23" s="39"/>
      <c r="K23" s="39"/>
      <c r="L23" s="39">
        <v>10</v>
      </c>
      <c r="M23" s="39"/>
      <c r="N23" s="39"/>
      <c r="O23" s="39"/>
      <c r="P23" s="39"/>
      <c r="Q23" s="39"/>
      <c r="R23" s="39"/>
      <c r="S23" s="39"/>
      <c r="T23" s="39"/>
    </row>
    <row r="24" spans="2:20" ht="12.75" customHeight="1">
      <c r="B24" s="24">
        <v>18</v>
      </c>
      <c r="C24" s="50" t="s">
        <v>131</v>
      </c>
      <c r="D24" s="18" t="s">
        <v>31</v>
      </c>
      <c r="E24" s="42"/>
      <c r="F24" s="24">
        <f t="shared" si="0"/>
        <v>10</v>
      </c>
      <c r="H24" s="39">
        <v>10</v>
      </c>
      <c r="I24" s="3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2:20" ht="12.75" customHeight="1">
      <c r="B25" s="24">
        <v>18</v>
      </c>
      <c r="C25" s="18" t="s">
        <v>122</v>
      </c>
      <c r="D25" s="18" t="s">
        <v>123</v>
      </c>
      <c r="E25" s="48" t="s">
        <v>95</v>
      </c>
      <c r="F25" s="24">
        <f t="shared" si="0"/>
        <v>10</v>
      </c>
      <c r="H25" s="49"/>
      <c r="I25" s="39">
        <v>10</v>
      </c>
      <c r="J25" s="49"/>
      <c r="K25" s="49"/>
      <c r="L25" s="49"/>
      <c r="M25" s="49"/>
      <c r="N25" s="39"/>
      <c r="O25" s="49"/>
      <c r="P25" s="49"/>
      <c r="Q25" s="49"/>
      <c r="R25" s="49"/>
      <c r="S25" s="49"/>
      <c r="T25" s="49"/>
    </row>
    <row r="26" spans="2:20" ht="12.75" customHeight="1">
      <c r="B26" s="24">
        <v>18</v>
      </c>
      <c r="C26" s="18" t="s">
        <v>132</v>
      </c>
      <c r="D26" s="18" t="s">
        <v>133</v>
      </c>
      <c r="E26" s="42"/>
      <c r="F26" s="24">
        <f t="shared" si="0"/>
        <v>10</v>
      </c>
      <c r="H26" s="39">
        <v>10</v>
      </c>
      <c r="I26" s="3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2:20" ht="12.75" customHeight="1">
      <c r="B27" s="24">
        <v>23</v>
      </c>
      <c r="C27" s="23" t="s">
        <v>34</v>
      </c>
      <c r="D27" s="22" t="s">
        <v>35</v>
      </c>
      <c r="E27" s="24" t="s">
        <v>106</v>
      </c>
      <c r="F27" s="24">
        <f t="shared" si="0"/>
        <v>8</v>
      </c>
      <c r="G27" s="24"/>
      <c r="H27" s="39"/>
      <c r="I27" s="39"/>
      <c r="J27" s="39">
        <v>8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2:20" ht="12.75">
      <c r="B28" s="24">
        <v>23</v>
      </c>
      <c r="C28" s="18" t="s">
        <v>63</v>
      </c>
      <c r="D28" s="18" t="s">
        <v>64</v>
      </c>
      <c r="E28" s="24"/>
      <c r="F28" s="24">
        <f t="shared" si="0"/>
        <v>8</v>
      </c>
      <c r="G28" s="24"/>
      <c r="H28" s="39"/>
      <c r="I28" s="39"/>
      <c r="J28" s="39"/>
      <c r="K28" s="39"/>
      <c r="L28" s="39">
        <v>8</v>
      </c>
      <c r="M28" s="39"/>
      <c r="N28" s="39"/>
      <c r="O28" s="39"/>
      <c r="P28" s="39"/>
      <c r="Q28" s="39"/>
      <c r="R28" s="39"/>
      <c r="S28" s="39"/>
      <c r="T28" s="40"/>
    </row>
    <row r="29" spans="2:20" ht="12.75">
      <c r="B29" s="24">
        <v>23</v>
      </c>
      <c r="C29" s="18" t="s">
        <v>49</v>
      </c>
      <c r="D29" s="18" t="s">
        <v>55</v>
      </c>
      <c r="E29" s="24" t="s">
        <v>100</v>
      </c>
      <c r="F29" s="24">
        <f t="shared" si="0"/>
        <v>8</v>
      </c>
      <c r="H29" s="49"/>
      <c r="I29" s="39"/>
      <c r="J29" s="39"/>
      <c r="K29" s="39">
        <v>8</v>
      </c>
      <c r="L29" s="39"/>
      <c r="M29" s="39"/>
      <c r="N29" s="39"/>
      <c r="O29" s="39"/>
      <c r="P29" s="39"/>
      <c r="Q29" s="39"/>
      <c r="R29" s="39"/>
      <c r="S29" s="39"/>
      <c r="T29" s="39"/>
    </row>
    <row r="30" spans="2:20" ht="12.75">
      <c r="B30" s="24">
        <v>23</v>
      </c>
      <c r="C30" s="18" t="s">
        <v>136</v>
      </c>
      <c r="D30" s="18" t="s">
        <v>137</v>
      </c>
      <c r="F30" s="24">
        <f t="shared" si="0"/>
        <v>8</v>
      </c>
      <c r="H30" s="39">
        <v>8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2:20" ht="12.75">
      <c r="B31" s="24">
        <v>23</v>
      </c>
      <c r="C31" s="18" t="s">
        <v>51</v>
      </c>
      <c r="D31" s="18" t="s">
        <v>52</v>
      </c>
      <c r="E31" s="24" t="s">
        <v>106</v>
      </c>
      <c r="F31" s="24">
        <f t="shared" si="0"/>
        <v>8</v>
      </c>
      <c r="G31" s="24"/>
      <c r="H31" s="39"/>
      <c r="I31" s="39"/>
      <c r="J31" s="39"/>
      <c r="K31" s="39">
        <v>8</v>
      </c>
      <c r="L31" s="39"/>
      <c r="M31" s="39"/>
      <c r="N31" s="39"/>
      <c r="O31" s="39"/>
      <c r="P31" s="39"/>
      <c r="Q31" s="39"/>
      <c r="R31" s="39"/>
      <c r="S31" s="39"/>
      <c r="T31" s="39"/>
    </row>
    <row r="32" spans="2:20" ht="14.25">
      <c r="B32" s="24">
        <v>23</v>
      </c>
      <c r="C32" s="18" t="s">
        <v>134</v>
      </c>
      <c r="D32" s="18" t="s">
        <v>135</v>
      </c>
      <c r="E32" s="42"/>
      <c r="F32" s="24">
        <f t="shared" si="0"/>
        <v>8</v>
      </c>
      <c r="H32" s="39">
        <v>8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2:20" ht="12.75">
      <c r="B33" s="24">
        <v>29</v>
      </c>
      <c r="C33" s="18" t="s">
        <v>138</v>
      </c>
      <c r="D33" s="18" t="s">
        <v>139</v>
      </c>
      <c r="F33" s="24">
        <f t="shared" si="0"/>
        <v>6</v>
      </c>
      <c r="H33" s="39">
        <v>6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ht="12.75">
      <c r="A34" s="20">
        <v>10</v>
      </c>
      <c r="B34" s="24">
        <v>29</v>
      </c>
      <c r="C34" s="18" t="s">
        <v>67</v>
      </c>
      <c r="D34" s="18" t="s">
        <v>68</v>
      </c>
      <c r="E34" s="24" t="s">
        <v>107</v>
      </c>
      <c r="F34" s="24">
        <f t="shared" si="0"/>
        <v>6</v>
      </c>
      <c r="G34" s="24"/>
      <c r="H34" s="39"/>
      <c r="I34" s="39"/>
      <c r="J34" s="39"/>
      <c r="K34" s="39"/>
      <c r="L34" s="39">
        <v>6</v>
      </c>
      <c r="M34" s="39"/>
      <c r="N34" s="39"/>
      <c r="O34" s="39"/>
      <c r="P34" s="39"/>
      <c r="Q34" s="39"/>
      <c r="R34" s="39"/>
      <c r="S34" s="39"/>
      <c r="T34" s="39"/>
    </row>
    <row r="35" spans="2:20" ht="12.75">
      <c r="B35" s="24">
        <v>29</v>
      </c>
      <c r="C35" s="44" t="s">
        <v>30</v>
      </c>
      <c r="D35" s="18" t="s">
        <v>75</v>
      </c>
      <c r="E35" s="24" t="s">
        <v>103</v>
      </c>
      <c r="F35" s="24">
        <f t="shared" si="0"/>
        <v>6</v>
      </c>
      <c r="G35" s="24"/>
      <c r="H35" s="39"/>
      <c r="I35" s="39"/>
      <c r="J35" s="39"/>
      <c r="K35" s="39"/>
      <c r="L35" s="39">
        <v>6</v>
      </c>
      <c r="M35" s="39"/>
      <c r="N35" s="39"/>
      <c r="O35" s="39"/>
      <c r="P35" s="39"/>
      <c r="Q35" s="39"/>
      <c r="R35" s="39"/>
      <c r="S35" s="39"/>
      <c r="T35" s="39"/>
    </row>
    <row r="36" spans="2:20" ht="12.75">
      <c r="B36" s="24">
        <v>29</v>
      </c>
      <c r="C36" s="21" t="s">
        <v>76</v>
      </c>
      <c r="D36" s="47" t="s">
        <v>77</v>
      </c>
      <c r="E36" s="19" t="s">
        <v>112</v>
      </c>
      <c r="F36" s="24">
        <f t="shared" si="0"/>
        <v>6</v>
      </c>
      <c r="G36" s="24"/>
      <c r="H36" s="39"/>
      <c r="I36" s="39"/>
      <c r="J36" s="39"/>
      <c r="K36" s="39"/>
      <c r="L36" s="39">
        <v>6</v>
      </c>
      <c r="M36" s="39"/>
      <c r="N36" s="39"/>
      <c r="O36" s="39"/>
      <c r="P36" s="39"/>
      <c r="Q36" s="39"/>
      <c r="R36" s="39"/>
      <c r="S36" s="39"/>
      <c r="T36" s="39"/>
    </row>
    <row r="37" spans="2:20" ht="12.75">
      <c r="B37" s="24">
        <v>29</v>
      </c>
      <c r="C37" s="18" t="s">
        <v>140</v>
      </c>
      <c r="D37" s="18" t="s">
        <v>141</v>
      </c>
      <c r="F37" s="24">
        <f t="shared" si="0"/>
        <v>6</v>
      </c>
      <c r="H37" s="39">
        <v>6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</sheetData>
  <sheetProtection/>
  <autoFilter ref="A4:T27">
    <sortState ref="A5:T37">
      <sortCondition descending="1" sortBy="value" ref="F5:F37"/>
    </sortState>
  </autoFilter>
  <mergeCells count="10">
    <mergeCell ref="V9:W9"/>
    <mergeCell ref="V10:W10"/>
    <mergeCell ref="V11:W11"/>
    <mergeCell ref="V12:W12"/>
    <mergeCell ref="F2:T2"/>
    <mergeCell ref="F3:T3"/>
    <mergeCell ref="V5:W5"/>
    <mergeCell ref="V6:W6"/>
    <mergeCell ref="V7:W7"/>
    <mergeCell ref="V8:W8"/>
  </mergeCells>
  <printOptions horizontalCentered="1"/>
  <pageMargins left="0.2362204724409449" right="0.2362204724409449" top="0.11811023622047245" bottom="0.11811023622047245" header="0.31496062992125984" footer="0.31496062992125984"/>
  <pageSetup orientation="landscape" paperSize="9" scale="95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25"/>
  <sheetViews>
    <sheetView showGridLines="0" workbookViewId="0" topLeftCell="B1">
      <selection activeCell="B10" sqref="B10"/>
    </sheetView>
  </sheetViews>
  <sheetFormatPr defaultColWidth="9.140625" defaultRowHeight="12.75"/>
  <cols>
    <col min="1" max="1" width="9.140625" style="9" hidden="1" customWidth="1"/>
    <col min="2" max="2" width="9.140625" style="2" customWidth="1"/>
    <col min="3" max="3" width="21.7109375" style="1" customWidth="1"/>
    <col min="4" max="4" width="16.00390625" style="1" customWidth="1"/>
    <col min="5" max="5" width="22.00390625" style="10" customWidth="1"/>
    <col min="6" max="6" width="9.140625" style="2" customWidth="1"/>
    <col min="7" max="7" width="0.85546875" style="10" customWidth="1"/>
    <col min="8" max="8" width="4.7109375" style="10" customWidth="1"/>
    <col min="9" max="20" width="4.7109375" style="12" customWidth="1"/>
    <col min="21" max="16384" width="9.140625" style="9" customWidth="1"/>
  </cols>
  <sheetData>
    <row r="1" spans="2:20" s="3" customFormat="1" ht="33">
      <c r="B1" s="7" t="s">
        <v>0</v>
      </c>
      <c r="E1" s="4"/>
      <c r="F1" s="4"/>
      <c r="G1" s="4"/>
      <c r="H1" s="4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2:20" s="5" customFormat="1" ht="21">
      <c r="B2" s="8" t="s">
        <v>20</v>
      </c>
      <c r="E2" s="6" t="str">
        <f>'Youth Boys'!E2</f>
        <v>2023/24</v>
      </c>
      <c r="F2" s="58" t="s">
        <v>5</v>
      </c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2:20" s="1" customFormat="1" ht="21">
      <c r="B3" s="2"/>
      <c r="E3" s="2"/>
      <c r="F3" s="59" t="str">
        <f>'Youth Boys'!F3</f>
        <v>As at 30th March 2024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2:20" s="1" customFormat="1" ht="143.25" customHeight="1">
      <c r="B4" s="15" t="s">
        <v>1</v>
      </c>
      <c r="C4" s="16" t="s">
        <v>6</v>
      </c>
      <c r="D4" s="16" t="s">
        <v>2</v>
      </c>
      <c r="E4" s="15" t="s">
        <v>3</v>
      </c>
      <c r="F4" s="15" t="s">
        <v>4</v>
      </c>
      <c r="G4" s="15"/>
      <c r="H4" s="51" t="s">
        <v>130</v>
      </c>
      <c r="I4" s="17" t="s">
        <v>147</v>
      </c>
      <c r="J4" s="17" t="s">
        <v>17</v>
      </c>
      <c r="K4" s="17" t="s">
        <v>18</v>
      </c>
      <c r="L4" s="17" t="s">
        <v>21</v>
      </c>
      <c r="M4" s="17" t="s">
        <v>22</v>
      </c>
      <c r="N4" s="17" t="s">
        <v>93</v>
      </c>
      <c r="O4" s="17"/>
      <c r="P4" s="17"/>
      <c r="Q4" s="17"/>
      <c r="R4" s="17"/>
      <c r="S4" s="17"/>
      <c r="T4" s="17"/>
    </row>
    <row r="5" spans="2:173" ht="12.75" customHeight="1">
      <c r="B5" s="27">
        <v>1</v>
      </c>
      <c r="C5" s="18" t="s">
        <v>84</v>
      </c>
      <c r="D5" s="18" t="s">
        <v>85</v>
      </c>
      <c r="E5" s="27" t="s">
        <v>95</v>
      </c>
      <c r="F5" s="2">
        <f aca="true" t="shared" si="0" ref="F5:F25">SUM(H5:T5)</f>
        <v>38</v>
      </c>
      <c r="H5" s="41">
        <v>10</v>
      </c>
      <c r="I5" s="39">
        <v>12</v>
      </c>
      <c r="J5" s="39"/>
      <c r="K5" s="39"/>
      <c r="L5" s="39">
        <v>6</v>
      </c>
      <c r="M5" s="39">
        <v>10</v>
      </c>
      <c r="N5" s="39"/>
      <c r="O5" s="39"/>
      <c r="P5" s="39"/>
      <c r="Q5" s="39"/>
      <c r="R5" s="39"/>
      <c r="S5" s="41"/>
      <c r="T5" s="41"/>
      <c r="U5" s="28"/>
      <c r="FO5" s="14"/>
      <c r="FP5" s="14"/>
      <c r="FQ5" s="13"/>
    </row>
    <row r="6" spans="1:21" ht="12.75" customHeight="1">
      <c r="A6" s="9">
        <v>1</v>
      </c>
      <c r="B6" s="2">
        <v>2</v>
      </c>
      <c r="C6" s="18" t="s">
        <v>38</v>
      </c>
      <c r="D6" s="18" t="s">
        <v>39</v>
      </c>
      <c r="E6" s="2" t="s">
        <v>102</v>
      </c>
      <c r="F6" s="2">
        <f t="shared" si="0"/>
        <v>36</v>
      </c>
      <c r="H6" s="41"/>
      <c r="I6" s="39"/>
      <c r="J6" s="39"/>
      <c r="K6" s="39">
        <v>14</v>
      </c>
      <c r="L6" s="39">
        <v>8</v>
      </c>
      <c r="M6" s="39">
        <v>14</v>
      </c>
      <c r="N6" s="39"/>
      <c r="O6" s="39"/>
      <c r="P6" s="39"/>
      <c r="Q6" s="39"/>
      <c r="R6" s="39"/>
      <c r="S6" s="41"/>
      <c r="T6" s="41"/>
      <c r="U6" s="28"/>
    </row>
    <row r="7" spans="2:21" ht="12.75" customHeight="1">
      <c r="B7" s="2">
        <v>3</v>
      </c>
      <c r="C7" s="18" t="s">
        <v>23</v>
      </c>
      <c r="D7" s="18" t="s">
        <v>25</v>
      </c>
      <c r="E7" s="2" t="s">
        <v>103</v>
      </c>
      <c r="F7" s="2">
        <f t="shared" si="0"/>
        <v>34</v>
      </c>
      <c r="H7" s="41"/>
      <c r="I7" s="39"/>
      <c r="J7" s="39">
        <v>14</v>
      </c>
      <c r="K7" s="39"/>
      <c r="L7" s="39">
        <v>8</v>
      </c>
      <c r="M7" s="39">
        <v>12</v>
      </c>
      <c r="N7" s="39"/>
      <c r="O7" s="39"/>
      <c r="P7" s="39"/>
      <c r="Q7" s="39"/>
      <c r="R7" s="39"/>
      <c r="S7" s="41"/>
      <c r="T7" s="41"/>
      <c r="U7" s="28"/>
    </row>
    <row r="8" spans="1:21" ht="12.75" customHeight="1">
      <c r="A8" s="9">
        <v>3</v>
      </c>
      <c r="B8" s="2">
        <v>4</v>
      </c>
      <c r="C8" s="18" t="s">
        <v>49</v>
      </c>
      <c r="D8" s="18" t="s">
        <v>50</v>
      </c>
      <c r="E8" s="2" t="s">
        <v>100</v>
      </c>
      <c r="F8" s="2">
        <f t="shared" si="0"/>
        <v>30</v>
      </c>
      <c r="H8" s="41"/>
      <c r="I8" s="39"/>
      <c r="J8" s="39"/>
      <c r="K8" s="39">
        <v>10</v>
      </c>
      <c r="L8" s="39">
        <v>6</v>
      </c>
      <c r="M8" s="39"/>
      <c r="N8" s="39">
        <v>14</v>
      </c>
      <c r="O8" s="39"/>
      <c r="P8" s="39"/>
      <c r="Q8" s="39"/>
      <c r="R8" s="39"/>
      <c r="S8" s="41"/>
      <c r="T8" s="41"/>
      <c r="U8" s="26"/>
    </row>
    <row r="9" spans="2:160" ht="12.75" customHeight="1">
      <c r="B9" s="2">
        <v>5</v>
      </c>
      <c r="C9" s="1" t="s">
        <v>124</v>
      </c>
      <c r="D9" s="1" t="s">
        <v>125</v>
      </c>
      <c r="E9" s="48" t="s">
        <v>94</v>
      </c>
      <c r="F9" s="2">
        <f t="shared" si="0"/>
        <v>28</v>
      </c>
      <c r="H9" s="41">
        <v>14</v>
      </c>
      <c r="I9" s="39">
        <v>14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26"/>
      <c r="FB9" s="13"/>
      <c r="FC9" s="13"/>
      <c r="FD9" s="13"/>
    </row>
    <row r="10" spans="2:211" ht="12.75" customHeight="1">
      <c r="B10" s="2">
        <v>6</v>
      </c>
      <c r="C10" s="18" t="s">
        <v>38</v>
      </c>
      <c r="D10" s="18" t="s">
        <v>42</v>
      </c>
      <c r="E10" s="2" t="s">
        <v>102</v>
      </c>
      <c r="F10" s="2">
        <f t="shared" si="0"/>
        <v>22</v>
      </c>
      <c r="G10" s="9"/>
      <c r="H10" s="53"/>
      <c r="I10" s="41"/>
      <c r="J10" s="41"/>
      <c r="K10" s="41">
        <v>12</v>
      </c>
      <c r="L10" s="41"/>
      <c r="M10" s="41">
        <v>10</v>
      </c>
      <c r="N10" s="39"/>
      <c r="O10" s="39"/>
      <c r="P10" s="41"/>
      <c r="Q10" s="41"/>
      <c r="R10" s="41"/>
      <c r="S10" s="41"/>
      <c r="T10" s="41"/>
      <c r="U10" s="19"/>
      <c r="HC10" s="14"/>
    </row>
    <row r="11" spans="1:213" ht="12.75" customHeight="1">
      <c r="A11" s="9">
        <v>5</v>
      </c>
      <c r="B11" s="2">
        <v>6</v>
      </c>
      <c r="C11" s="18" t="s">
        <v>26</v>
      </c>
      <c r="D11" s="18" t="s">
        <v>27</v>
      </c>
      <c r="E11" s="2" t="s">
        <v>113</v>
      </c>
      <c r="F11" s="2">
        <f t="shared" si="0"/>
        <v>22</v>
      </c>
      <c r="H11" s="41"/>
      <c r="I11" s="39"/>
      <c r="J11" s="39">
        <v>12</v>
      </c>
      <c r="K11" s="39"/>
      <c r="L11" s="39">
        <v>10</v>
      </c>
      <c r="M11" s="39"/>
      <c r="N11" s="39"/>
      <c r="O11" s="39"/>
      <c r="P11" s="39"/>
      <c r="Q11" s="39"/>
      <c r="R11" s="39"/>
      <c r="S11" s="41"/>
      <c r="T11" s="41"/>
      <c r="U11" s="28"/>
      <c r="GY11" s="13"/>
      <c r="HC11" s="13"/>
      <c r="HD11" s="14"/>
      <c r="HE11" s="14"/>
    </row>
    <row r="12" spans="1:213" s="14" customFormat="1" ht="12.75" customHeight="1">
      <c r="A12" s="9"/>
      <c r="B12" s="2">
        <v>6</v>
      </c>
      <c r="C12" s="18" t="s">
        <v>78</v>
      </c>
      <c r="D12" s="18" t="s">
        <v>79</v>
      </c>
      <c r="E12" s="2" t="s">
        <v>100</v>
      </c>
      <c r="F12" s="2">
        <f t="shared" si="0"/>
        <v>22</v>
      </c>
      <c r="G12" s="10"/>
      <c r="H12" s="41">
        <v>12</v>
      </c>
      <c r="I12" s="39"/>
      <c r="J12" s="39"/>
      <c r="K12" s="39"/>
      <c r="L12" s="39">
        <v>10</v>
      </c>
      <c r="M12" s="39"/>
      <c r="N12" s="39"/>
      <c r="O12" s="39"/>
      <c r="P12" s="39"/>
      <c r="Q12" s="39"/>
      <c r="R12" s="39"/>
      <c r="S12" s="39"/>
      <c r="T12" s="39"/>
      <c r="U12" s="2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T12" s="9"/>
      <c r="FU12" s="9"/>
      <c r="FV12" s="9"/>
      <c r="FW12" s="9"/>
      <c r="FX12" s="9"/>
      <c r="FY12" s="9"/>
      <c r="FZ12" s="9"/>
      <c r="GA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</row>
    <row r="13" spans="2:20" ht="12.75" customHeight="1">
      <c r="B13" s="2">
        <v>9</v>
      </c>
      <c r="C13" s="18" t="s">
        <v>56</v>
      </c>
      <c r="D13" s="18" t="s">
        <v>57</v>
      </c>
      <c r="E13" s="2" t="s">
        <v>99</v>
      </c>
      <c r="F13" s="2">
        <f t="shared" si="0"/>
        <v>14</v>
      </c>
      <c r="G13" s="9"/>
      <c r="H13" s="53"/>
      <c r="I13" s="41"/>
      <c r="J13" s="41"/>
      <c r="K13" s="41"/>
      <c r="L13" s="41">
        <v>14</v>
      </c>
      <c r="M13" s="41"/>
      <c r="N13" s="41"/>
      <c r="O13" s="39"/>
      <c r="P13" s="41"/>
      <c r="Q13" s="41"/>
      <c r="R13" s="41"/>
      <c r="S13" s="41"/>
      <c r="T13" s="41"/>
    </row>
    <row r="14" spans="1:211" ht="12.75" customHeight="1">
      <c r="A14" s="9">
        <v>6</v>
      </c>
      <c r="B14" s="2">
        <v>10</v>
      </c>
      <c r="C14" s="18" t="s">
        <v>58</v>
      </c>
      <c r="D14" s="21" t="s">
        <v>59</v>
      </c>
      <c r="E14" s="2" t="s">
        <v>98</v>
      </c>
      <c r="F14" s="2">
        <f t="shared" si="0"/>
        <v>12</v>
      </c>
      <c r="H14" s="41"/>
      <c r="I14" s="39"/>
      <c r="J14" s="39"/>
      <c r="K14" s="39"/>
      <c r="L14" s="39">
        <v>12</v>
      </c>
      <c r="M14" s="39"/>
      <c r="N14" s="39"/>
      <c r="O14" s="39"/>
      <c r="P14" s="39"/>
      <c r="Q14" s="39"/>
      <c r="R14" s="39"/>
      <c r="S14" s="41"/>
      <c r="T14" s="41"/>
      <c r="GX14" s="13"/>
      <c r="GY14" s="13"/>
      <c r="GZ14" s="13"/>
      <c r="HA14" s="13"/>
      <c r="HB14" s="13"/>
      <c r="HC14" s="13"/>
    </row>
    <row r="15" spans="2:20" ht="12.75" customHeight="1">
      <c r="B15" s="2">
        <v>10</v>
      </c>
      <c r="C15" s="50" t="s">
        <v>129</v>
      </c>
      <c r="D15" s="1" t="s">
        <v>128</v>
      </c>
      <c r="E15" s="42"/>
      <c r="F15" s="2">
        <f t="shared" si="0"/>
        <v>12</v>
      </c>
      <c r="H15" s="41"/>
      <c r="I15" s="49"/>
      <c r="J15" s="49"/>
      <c r="K15" s="49"/>
      <c r="L15" s="49"/>
      <c r="M15" s="49"/>
      <c r="N15" s="39">
        <v>12</v>
      </c>
      <c r="O15" s="49"/>
      <c r="P15" s="49"/>
      <c r="Q15" s="49"/>
      <c r="R15" s="49"/>
      <c r="S15" s="49"/>
      <c r="T15" s="49"/>
    </row>
    <row r="16" spans="2:20" ht="12.75" customHeight="1">
      <c r="B16" s="2">
        <v>12</v>
      </c>
      <c r="C16" s="18" t="s">
        <v>47</v>
      </c>
      <c r="D16" s="18" t="s">
        <v>48</v>
      </c>
      <c r="E16" s="2" t="s">
        <v>105</v>
      </c>
      <c r="F16" s="2">
        <f t="shared" si="0"/>
        <v>10</v>
      </c>
      <c r="H16" s="41"/>
      <c r="I16" s="39"/>
      <c r="J16" s="39"/>
      <c r="K16" s="39">
        <v>10</v>
      </c>
      <c r="L16" s="39"/>
      <c r="M16" s="39"/>
      <c r="N16" s="39"/>
      <c r="O16" s="39"/>
      <c r="P16" s="39"/>
      <c r="Q16" s="39"/>
      <c r="R16" s="39"/>
      <c r="S16" s="41"/>
      <c r="T16" s="41"/>
    </row>
    <row r="17" spans="2:20" ht="12.75" customHeight="1">
      <c r="B17" s="2">
        <v>12</v>
      </c>
      <c r="C17" s="21" t="s">
        <v>36</v>
      </c>
      <c r="D17" s="21" t="s">
        <v>37</v>
      </c>
      <c r="E17" s="19" t="s">
        <v>103</v>
      </c>
      <c r="F17" s="2">
        <f t="shared" si="0"/>
        <v>10</v>
      </c>
      <c r="H17" s="41"/>
      <c r="I17" s="39"/>
      <c r="J17" s="39">
        <v>10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2:20" ht="12.75" customHeight="1">
      <c r="B18" s="2">
        <v>14</v>
      </c>
      <c r="C18" s="21" t="s">
        <v>80</v>
      </c>
      <c r="D18" s="43" t="s">
        <v>81</v>
      </c>
      <c r="E18" s="27" t="s">
        <v>111</v>
      </c>
      <c r="F18" s="2">
        <f t="shared" si="0"/>
        <v>8</v>
      </c>
      <c r="G18" s="25"/>
      <c r="H18" s="54"/>
      <c r="I18" s="39"/>
      <c r="J18" s="39"/>
      <c r="K18" s="39"/>
      <c r="L18" s="39">
        <v>8</v>
      </c>
      <c r="M18" s="39"/>
      <c r="N18" s="39"/>
      <c r="O18" s="39"/>
      <c r="P18" s="39"/>
      <c r="Q18" s="39"/>
      <c r="R18" s="39"/>
      <c r="S18" s="41"/>
      <c r="T18" s="41"/>
    </row>
    <row r="19" spans="2:20" ht="12.75" customHeight="1">
      <c r="B19" s="2">
        <v>14</v>
      </c>
      <c r="C19" s="18" t="s">
        <v>82</v>
      </c>
      <c r="D19" s="18" t="s">
        <v>83</v>
      </c>
      <c r="E19" s="24" t="s">
        <v>114</v>
      </c>
      <c r="F19" s="2">
        <f t="shared" si="0"/>
        <v>8</v>
      </c>
      <c r="H19" s="41"/>
      <c r="I19" s="39"/>
      <c r="J19" s="39"/>
      <c r="K19" s="39"/>
      <c r="L19" s="39">
        <v>8</v>
      </c>
      <c r="M19" s="39"/>
      <c r="N19" s="39"/>
      <c r="O19" s="39"/>
      <c r="P19" s="39"/>
      <c r="Q19" s="39"/>
      <c r="R19" s="39"/>
      <c r="S19" s="41"/>
      <c r="T19" s="41"/>
    </row>
    <row r="20" spans="1:20" ht="12.75" customHeight="1">
      <c r="A20" s="9">
        <v>7</v>
      </c>
      <c r="B20" s="2">
        <v>16</v>
      </c>
      <c r="C20" s="21" t="s">
        <v>86</v>
      </c>
      <c r="D20" s="21" t="s">
        <v>87</v>
      </c>
      <c r="E20" s="27" t="s">
        <v>108</v>
      </c>
      <c r="F20" s="2">
        <f t="shared" si="0"/>
        <v>6</v>
      </c>
      <c r="H20" s="41"/>
      <c r="I20" s="39"/>
      <c r="J20" s="39"/>
      <c r="K20" s="39"/>
      <c r="L20" s="39">
        <v>6</v>
      </c>
      <c r="M20" s="39"/>
      <c r="N20" s="39"/>
      <c r="O20" s="39"/>
      <c r="P20" s="39"/>
      <c r="Q20" s="39"/>
      <c r="R20" s="39"/>
      <c r="S20" s="41"/>
      <c r="T20" s="41"/>
    </row>
    <row r="21" spans="2:20" ht="12.75" customHeight="1">
      <c r="B21" s="2">
        <v>16</v>
      </c>
      <c r="C21" s="18" t="s">
        <v>88</v>
      </c>
      <c r="D21" s="18" t="s">
        <v>89</v>
      </c>
      <c r="E21" s="2" t="s">
        <v>100</v>
      </c>
      <c r="F21" s="2">
        <f t="shared" si="0"/>
        <v>6</v>
      </c>
      <c r="H21" s="41"/>
      <c r="I21" s="39"/>
      <c r="J21" s="39"/>
      <c r="K21" s="39"/>
      <c r="L21" s="39">
        <v>6</v>
      </c>
      <c r="M21" s="39"/>
      <c r="N21" s="39"/>
      <c r="O21" s="39"/>
      <c r="P21" s="39"/>
      <c r="Q21" s="39"/>
      <c r="R21" s="39"/>
      <c r="S21" s="41"/>
      <c r="T21" s="41"/>
    </row>
    <row r="22" spans="2:20" ht="12.75" customHeight="1">
      <c r="B22" s="2">
        <v>16</v>
      </c>
      <c r="C22" s="21" t="s">
        <v>28</v>
      </c>
      <c r="D22" s="21" t="s">
        <v>90</v>
      </c>
      <c r="E22" s="19" t="s">
        <v>99</v>
      </c>
      <c r="F22" s="2">
        <f t="shared" si="0"/>
        <v>6</v>
      </c>
      <c r="H22" s="41"/>
      <c r="I22" s="39"/>
      <c r="J22" s="39"/>
      <c r="K22" s="39"/>
      <c r="L22" s="39">
        <v>6</v>
      </c>
      <c r="M22" s="39"/>
      <c r="N22" s="39"/>
      <c r="O22" s="39"/>
      <c r="P22" s="39"/>
      <c r="Q22" s="39"/>
      <c r="R22" s="39"/>
      <c r="S22" s="41"/>
      <c r="T22" s="41"/>
    </row>
    <row r="23" spans="2:20" ht="12.75" customHeight="1">
      <c r="B23" s="2">
        <v>16</v>
      </c>
      <c r="C23" s="18" t="s">
        <v>110</v>
      </c>
      <c r="D23" s="18" t="s">
        <v>109</v>
      </c>
      <c r="E23" s="2" t="s">
        <v>111</v>
      </c>
      <c r="F23" s="2">
        <f t="shared" si="0"/>
        <v>6</v>
      </c>
      <c r="H23" s="41"/>
      <c r="I23" s="39"/>
      <c r="J23" s="39"/>
      <c r="K23" s="39"/>
      <c r="L23" s="39">
        <v>6</v>
      </c>
      <c r="M23" s="39"/>
      <c r="N23" s="39"/>
      <c r="O23" s="39"/>
      <c r="P23" s="39"/>
      <c r="Q23" s="39"/>
      <c r="R23" s="39"/>
      <c r="S23" s="41"/>
      <c r="T23" s="41"/>
    </row>
    <row r="24" spans="2:20" ht="12.75">
      <c r="B24" s="2">
        <v>16</v>
      </c>
      <c r="C24" s="18" t="s">
        <v>91</v>
      </c>
      <c r="D24" s="18" t="s">
        <v>120</v>
      </c>
      <c r="E24" s="2" t="s">
        <v>119</v>
      </c>
      <c r="F24" s="2">
        <f t="shared" si="0"/>
        <v>6</v>
      </c>
      <c r="H24" s="41"/>
      <c r="I24" s="39"/>
      <c r="J24" s="39"/>
      <c r="K24" s="39"/>
      <c r="L24" s="39">
        <v>6</v>
      </c>
      <c r="M24" s="39"/>
      <c r="N24" s="39"/>
      <c r="O24" s="39"/>
      <c r="P24" s="39"/>
      <c r="Q24" s="39"/>
      <c r="R24" s="39"/>
      <c r="S24" s="41"/>
      <c r="T24" s="41"/>
    </row>
    <row r="25" spans="2:20" ht="12.75">
      <c r="B25" s="2">
        <v>16</v>
      </c>
      <c r="C25" s="21" t="s">
        <v>49</v>
      </c>
      <c r="D25" s="21" t="s">
        <v>29</v>
      </c>
      <c r="E25" s="27" t="s">
        <v>100</v>
      </c>
      <c r="F25" s="2">
        <f t="shared" si="0"/>
        <v>6</v>
      </c>
      <c r="H25" s="41"/>
      <c r="I25" s="39"/>
      <c r="J25" s="39"/>
      <c r="K25" s="39"/>
      <c r="L25" s="39">
        <v>6</v>
      </c>
      <c r="M25" s="39"/>
      <c r="N25" s="39"/>
      <c r="O25" s="39"/>
      <c r="P25" s="39"/>
      <c r="Q25" s="39"/>
      <c r="R25" s="39"/>
      <c r="S25" s="41"/>
      <c r="T25" s="41"/>
    </row>
  </sheetData>
  <sheetProtection/>
  <autoFilter ref="A4:T14">
    <sortState ref="A5:T25">
      <sortCondition descending="1" sortBy="value" ref="F5:F25"/>
    </sortState>
  </autoFilter>
  <mergeCells count="2">
    <mergeCell ref="F2:T2"/>
    <mergeCell ref="F3:T3"/>
  </mergeCells>
  <printOptions horizontalCentered="1"/>
  <pageMargins left="0.2362204724409449" right="0.2362204724409449" top="0.5511811023622047" bottom="0.5511811023622047" header="0.31496062992125984" footer="0.31496062992125984"/>
  <pageSetup orientation="landscape" paperSize="9" scale="95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O7"/>
  <sheetViews>
    <sheetView showGridLines="0" workbookViewId="0" topLeftCell="B4">
      <selection activeCell="E12" sqref="E12"/>
    </sheetView>
  </sheetViews>
  <sheetFormatPr defaultColWidth="9.140625" defaultRowHeight="12.75"/>
  <cols>
    <col min="1" max="1" width="9.140625" style="9" hidden="1" customWidth="1"/>
    <col min="2" max="2" width="9.140625" style="2" customWidth="1"/>
    <col min="3" max="3" width="21.7109375" style="1" customWidth="1"/>
    <col min="4" max="4" width="16.00390625" style="1" customWidth="1"/>
    <col min="5" max="5" width="22.00390625" style="10" customWidth="1"/>
    <col min="6" max="6" width="9.140625" style="2" customWidth="1"/>
    <col min="7" max="7" width="0.85546875" style="10" customWidth="1"/>
    <col min="8" max="8" width="4.7109375" style="10" customWidth="1"/>
    <col min="9" max="20" width="4.7109375" style="12" customWidth="1"/>
    <col min="21" max="16384" width="9.140625" style="9" customWidth="1"/>
  </cols>
  <sheetData>
    <row r="1" spans="2:20" s="3" customFormat="1" ht="33">
      <c r="B1" s="7" t="s">
        <v>0</v>
      </c>
      <c r="E1" s="4"/>
      <c r="F1" s="4"/>
      <c r="G1" s="4"/>
      <c r="H1" s="4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2:20" s="5" customFormat="1" ht="21">
      <c r="B2" s="8" t="s">
        <v>20</v>
      </c>
      <c r="E2" s="6" t="str">
        <f>'Youth Boys'!E2</f>
        <v>2023/24</v>
      </c>
      <c r="F2" s="58" t="s">
        <v>5</v>
      </c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2:20" s="1" customFormat="1" ht="21">
      <c r="B3" s="2"/>
      <c r="E3" s="2"/>
      <c r="F3" s="59" t="str">
        <f>'Youth Boys'!F3</f>
        <v>As at 30th March 2024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2:20" s="1" customFormat="1" ht="143.25" customHeight="1">
      <c r="B4" s="15" t="s">
        <v>1</v>
      </c>
      <c r="C4" s="16" t="s">
        <v>6</v>
      </c>
      <c r="D4" s="16" t="s">
        <v>2</v>
      </c>
      <c r="E4" s="15" t="s">
        <v>3</v>
      </c>
      <c r="F4" s="15" t="s">
        <v>4</v>
      </c>
      <c r="G4" s="15"/>
      <c r="H4" s="51" t="s">
        <v>130</v>
      </c>
      <c r="I4" s="17" t="s">
        <v>152</v>
      </c>
      <c r="J4" s="17" t="s">
        <v>17</v>
      </c>
      <c r="K4" s="17" t="s">
        <v>18</v>
      </c>
      <c r="L4" s="17" t="s">
        <v>21</v>
      </c>
      <c r="M4" s="17" t="s">
        <v>22</v>
      </c>
      <c r="N4" s="17" t="s">
        <v>93</v>
      </c>
      <c r="O4" s="17"/>
      <c r="P4" s="17"/>
      <c r="Q4" s="17"/>
      <c r="R4" s="17"/>
      <c r="S4" s="17"/>
      <c r="T4" s="17"/>
    </row>
    <row r="5" spans="1:171" ht="12.75" customHeight="1">
      <c r="A5" s="9">
        <v>1</v>
      </c>
      <c r="B5" s="2">
        <v>1</v>
      </c>
      <c r="C5" s="18" t="s">
        <v>142</v>
      </c>
      <c r="D5" s="18" t="s">
        <v>35</v>
      </c>
      <c r="E5" s="2" t="s">
        <v>96</v>
      </c>
      <c r="F5" s="2">
        <f>SUM(H5:T5)</f>
        <v>14</v>
      </c>
      <c r="H5" s="41">
        <v>14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41"/>
      <c r="T5" s="41"/>
      <c r="U5" s="28"/>
      <c r="FM5" s="14"/>
      <c r="FN5" s="14"/>
      <c r="FO5" s="13"/>
    </row>
    <row r="6" spans="2:21" ht="12.75" customHeight="1">
      <c r="B6" s="2">
        <v>2</v>
      </c>
      <c r="C6" s="18" t="s">
        <v>143</v>
      </c>
      <c r="D6" s="18" t="s">
        <v>144</v>
      </c>
      <c r="E6" s="2" t="s">
        <v>96</v>
      </c>
      <c r="F6" s="2">
        <f>SUM(H6:T6)</f>
        <v>12</v>
      </c>
      <c r="H6" s="41">
        <v>12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41"/>
      <c r="T6" s="41"/>
      <c r="U6" s="28"/>
    </row>
    <row r="7" spans="1:21" ht="12.75" customHeight="1">
      <c r="A7" s="9">
        <v>3</v>
      </c>
      <c r="B7" s="2">
        <v>3</v>
      </c>
      <c r="C7" s="18" t="s">
        <v>145</v>
      </c>
      <c r="D7" s="18" t="s">
        <v>141</v>
      </c>
      <c r="E7" s="2"/>
      <c r="F7" s="2">
        <f>SUM(H7:T7)</f>
        <v>10</v>
      </c>
      <c r="H7" s="41">
        <v>10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41"/>
      <c r="T7" s="41"/>
      <c r="U7" s="28"/>
    </row>
  </sheetData>
  <sheetProtection/>
  <autoFilter ref="A4:T7">
    <sortState ref="A5:T7">
      <sortCondition descending="1" sortBy="value" ref="F5:F7"/>
    </sortState>
  </autoFilter>
  <mergeCells count="2">
    <mergeCell ref="F2:T2"/>
    <mergeCell ref="F3:T3"/>
  </mergeCells>
  <printOptions horizontalCentered="1"/>
  <pageMargins left="0.2362204724409449" right="0.2362204724409449" top="0.5511811023622047" bottom="0.5511811023622047" header="0.31496062992125984" footer="0.31496062992125984"/>
  <pageSetup orientation="landscape" paperSize="9" scale="95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0.140625" style="0" bestFit="1" customWidth="1"/>
    <col min="3" max="3" width="18.7109375" style="0" bestFit="1" customWidth="1"/>
  </cols>
  <sheetData>
    <row r="1" spans="1:4" ht="17.25">
      <c r="A1" s="38" t="s">
        <v>7</v>
      </c>
      <c r="B1" s="38"/>
      <c r="C1" s="38"/>
      <c r="D1" s="38"/>
    </row>
    <row r="2" spans="1:4" ht="17.25">
      <c r="A2" s="38"/>
      <c r="B2" s="38"/>
      <c r="C2" s="38"/>
      <c r="D2" s="38"/>
    </row>
    <row r="3" spans="1:4" ht="17.25">
      <c r="A3" s="38" t="s">
        <v>8</v>
      </c>
      <c r="B3" s="38"/>
      <c r="C3" s="38" t="s">
        <v>9</v>
      </c>
      <c r="D3" s="38"/>
    </row>
    <row r="4" spans="1:4" ht="17.25">
      <c r="A4" s="38" t="s">
        <v>12</v>
      </c>
      <c r="B4" s="38"/>
      <c r="C4" s="38" t="s">
        <v>11</v>
      </c>
      <c r="D4" s="38"/>
    </row>
    <row r="5" spans="1:4" ht="17.25">
      <c r="A5" s="38" t="s">
        <v>10</v>
      </c>
      <c r="B5" s="38"/>
      <c r="C5" s="38" t="s">
        <v>13</v>
      </c>
      <c r="D5" s="38"/>
    </row>
    <row r="6" spans="1:4" ht="17.25">
      <c r="A6" s="38"/>
      <c r="B6" s="38"/>
      <c r="C6" s="38"/>
      <c r="D6" s="38"/>
    </row>
    <row r="7" spans="1:4" ht="17.25">
      <c r="A7" s="38" t="s">
        <v>14</v>
      </c>
      <c r="B7" s="38"/>
      <c r="C7" s="38"/>
      <c r="D7" s="38"/>
    </row>
    <row r="8" spans="1:4" ht="17.25">
      <c r="A8" s="38"/>
      <c r="B8" s="38"/>
      <c r="C8" s="38"/>
      <c r="D8" s="38"/>
    </row>
    <row r="9" spans="1:4" ht="17.25">
      <c r="A9" s="38" t="s">
        <v>15</v>
      </c>
      <c r="B9" s="38"/>
      <c r="C9" s="38"/>
      <c r="D9" s="38"/>
    </row>
    <row r="10" spans="1:4" ht="17.25">
      <c r="A10" s="38"/>
      <c r="B10" s="38"/>
      <c r="C10" s="38"/>
      <c r="D10" s="38"/>
    </row>
    <row r="11" spans="1:4" ht="17.25">
      <c r="A11" s="38" t="s">
        <v>16</v>
      </c>
      <c r="B11" s="38"/>
      <c r="C11" s="38"/>
      <c r="D11" s="38"/>
    </row>
    <row r="12" spans="1:4" ht="17.25">
      <c r="A12" s="38"/>
      <c r="B12" s="38"/>
      <c r="C12" s="38"/>
      <c r="D12" s="3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Ken Wilson</cp:lastModifiedBy>
  <cp:lastPrinted>2024-04-16T21:39:29Z</cp:lastPrinted>
  <dcterms:created xsi:type="dcterms:W3CDTF">1996-10-14T23:33:28Z</dcterms:created>
  <dcterms:modified xsi:type="dcterms:W3CDTF">2024-04-16T21:41:10Z</dcterms:modified>
  <cp:category/>
  <cp:version/>
  <cp:contentType/>
  <cp:contentStatus/>
</cp:coreProperties>
</file>